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/>
  <mc:AlternateContent xmlns:mc="http://schemas.openxmlformats.org/markup-compatibility/2006">
    <mc:Choice Requires="x15">
      <x15ac:absPath xmlns:x15ac="http://schemas.microsoft.com/office/spreadsheetml/2010/11/ac" url="C:\Users\HP\Desktop\CESAR\SITE LAI - CROMT\2023\06-2023\"/>
    </mc:Choice>
  </mc:AlternateContent>
  <xr:revisionPtr revIDLastSave="0" documentId="13_ncr:1_{4408ECEC-26FE-4B6F-A785-880CC8A72B3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ROMT 2022" sheetId="7" r:id="rId1"/>
  </sheets>
  <definedNames>
    <definedName name="_xlnm._FilterDatabase" localSheetId="0" hidden="1">'CROMT 2022'!$I$3:$I$18</definedName>
    <definedName name="_xlnm.Print_Area" localSheetId="0">'CROMT 2022'!$A$1:$P$16</definedName>
  </definedNames>
  <calcPr calcId="191029"/>
</workbook>
</file>

<file path=xl/calcChain.xml><?xml version="1.0" encoding="utf-8"?>
<calcChain xmlns="http://schemas.openxmlformats.org/spreadsheetml/2006/main">
  <c r="N8" i="7" l="1"/>
  <c r="N7" i="7"/>
  <c r="N9" i="7"/>
  <c r="N10" i="7"/>
  <c r="N11" i="7"/>
  <c r="N12" i="7"/>
  <c r="N13" i="7"/>
  <c r="N14" i="7"/>
  <c r="N6" i="7"/>
  <c r="N15" i="7" l="1"/>
</calcChain>
</file>

<file path=xl/sharedStrings.xml><?xml version="1.0" encoding="utf-8"?>
<sst xmlns="http://schemas.openxmlformats.org/spreadsheetml/2006/main" count="63" uniqueCount="37">
  <si>
    <t>Total Geral</t>
  </si>
  <si>
    <t>Solicitante</t>
  </si>
  <si>
    <t>Emissão</t>
  </si>
  <si>
    <t>Embarque</t>
  </si>
  <si>
    <t>Retorno</t>
  </si>
  <si>
    <t>Descrição</t>
  </si>
  <si>
    <t>Prestador</t>
  </si>
  <si>
    <t>Passageiro</t>
  </si>
  <si>
    <t>Tarifa R$</t>
  </si>
  <si>
    <t>Taxas R$</t>
  </si>
  <si>
    <t>Desconto R$</t>
  </si>
  <si>
    <t>Total R$</t>
  </si>
  <si>
    <t>Fatura</t>
  </si>
  <si>
    <t>Observação</t>
  </si>
  <si>
    <t>Fee/RAV</t>
  </si>
  <si>
    <t>TKT / VERF</t>
  </si>
  <si>
    <t xml:space="preserve">Total Cliente: Conselho Regional de Odontologia de Mato Grosso                                               </t>
  </si>
  <si>
    <t>CONSELHO REGIONAL DE ODONTOLOGIA DE MATO GROSSO</t>
  </si>
  <si>
    <t>Centro de Custo</t>
  </si>
  <si>
    <t>Gerencia</t>
  </si>
  <si>
    <t>Planilha de Vendas Passagens Aéreas e Terrestres</t>
  </si>
  <si>
    <t>AZUL</t>
  </si>
  <si>
    <t>01.03.003</t>
  </si>
  <si>
    <t>Período de Emissão em: 05 - 2023 - Pagamento na Data de 10/06/2023.</t>
  </si>
  <si>
    <t>SINOP-TANGARÁ DA SERRA</t>
  </si>
  <si>
    <t>VIAÇÃO JUINA</t>
  </si>
  <si>
    <t>GILMAR PEREIRA BATISTA</t>
  </si>
  <si>
    <t>CGB-VCP-SSA-CPV</t>
  </si>
  <si>
    <t>CPV-REC-GRU-CGB</t>
  </si>
  <si>
    <t>FWZNUH</t>
  </si>
  <si>
    <t>WANIA CHRISTINA F. DANTAS</t>
  </si>
  <si>
    <t>TANGARÁ DA SERRA-CUIABÁ</t>
  </si>
  <si>
    <t>CUIABÁ-TANGARÁ DA SERRA</t>
  </si>
  <si>
    <t>ZMF8GA</t>
  </si>
  <si>
    <t>BRASILIA-RONDONOPOLIS</t>
  </si>
  <si>
    <t>ALESSANDRA RES BASTOS</t>
  </si>
  <si>
    <t>01.01.002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</si>
</sst>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1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b/>
      <sz val="12"/>
      <color theme="0"/>
      <name val="Arial"/>
      <family val="2"/>
    </font>
    <font>
      <sz val="10"/>
      <name val="Arial"/>
    </font>
  </fonts>
  <fills count="6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54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4" fontId="0" fillId="0" borderId="0" xfId="0" applyNumberFormat="1" applyAlignment="1">
      <alignment horizontal="right"/>
    </xf>
    <xf numFmtId="14" fontId="2" fillId="0" borderId="0" xfId="0" applyNumberFormat="1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7" fillId="0" borderId="10" xfId="0" applyFont="1" applyBorder="1" applyAlignment="1">
      <alignment horizontal="left" vertical="center"/>
    </xf>
    <xf numFmtId="0" fontId="7" fillId="0" borderId="3" xfId="0" applyFont="1" applyBorder="1" applyAlignment="1">
      <alignment horizontal="center" vertical="center"/>
    </xf>
    <xf numFmtId="14" fontId="8" fillId="3" borderId="3" xfId="0" applyNumberFormat="1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left" vertical="center"/>
    </xf>
    <xf numFmtId="14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3" xfId="0" applyFont="1" applyBorder="1"/>
    <xf numFmtId="4" fontId="2" fillId="0" borderId="0" xfId="0" applyNumberFormat="1" applyFont="1" applyAlignment="1">
      <alignment horizontal="right"/>
    </xf>
    <xf numFmtId="0" fontId="9" fillId="2" borderId="7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14" fontId="9" fillId="2" borderId="2" xfId="0" applyNumberFormat="1" applyFont="1" applyFill="1" applyBorder="1" applyAlignment="1">
      <alignment horizontal="center" vertical="center"/>
    </xf>
    <xf numFmtId="4" fontId="9" fillId="2" borderId="2" xfId="0" applyNumberFormat="1" applyFont="1" applyFill="1" applyBorder="1" applyAlignment="1">
      <alignment horizontal="center" vertical="center"/>
    </xf>
    <xf numFmtId="4" fontId="9" fillId="2" borderId="2" xfId="0" applyNumberFormat="1" applyFont="1" applyFill="1" applyBorder="1" applyAlignment="1">
      <alignment horizontal="right" vertical="center"/>
    </xf>
    <xf numFmtId="0" fontId="9" fillId="2" borderId="17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/>
    </xf>
    <xf numFmtId="4" fontId="0" fillId="0" borderId="0" xfId="0" applyNumberFormat="1" applyAlignment="1">
      <alignment horizontal="center"/>
    </xf>
    <xf numFmtId="0" fontId="5" fillId="5" borderId="12" xfId="0" applyFont="1" applyFill="1" applyBorder="1"/>
    <xf numFmtId="0" fontId="5" fillId="5" borderId="1" xfId="0" applyFont="1" applyFill="1" applyBorder="1"/>
    <xf numFmtId="4" fontId="4" fillId="5" borderId="16" xfId="0" applyNumberFormat="1" applyFont="1" applyFill="1" applyBorder="1" applyAlignment="1">
      <alignment horizontal="right"/>
    </xf>
    <xf numFmtId="0" fontId="5" fillId="5" borderId="8" xfId="0" applyFont="1" applyFill="1" applyBorder="1"/>
    <xf numFmtId="0" fontId="5" fillId="5" borderId="13" xfId="0" applyFont="1" applyFill="1" applyBorder="1"/>
    <xf numFmtId="0" fontId="5" fillId="5" borderId="14" xfId="0" applyFont="1" applyFill="1" applyBorder="1"/>
    <xf numFmtId="14" fontId="5" fillId="5" borderId="14" xfId="0" applyNumberFormat="1" applyFont="1" applyFill="1" applyBorder="1" applyAlignment="1">
      <alignment horizontal="center"/>
    </xf>
    <xf numFmtId="0" fontId="5" fillId="5" borderId="14" xfId="0" applyFont="1" applyFill="1" applyBorder="1" applyAlignment="1">
      <alignment horizontal="center"/>
    </xf>
    <xf numFmtId="4" fontId="5" fillId="5" borderId="14" xfId="0" applyNumberFormat="1" applyFont="1" applyFill="1" applyBorder="1" applyAlignment="1">
      <alignment horizontal="right"/>
    </xf>
    <xf numFmtId="0" fontId="5" fillId="5" borderId="15" xfId="0" applyFont="1" applyFill="1" applyBorder="1"/>
    <xf numFmtId="3" fontId="7" fillId="0" borderId="3" xfId="0" applyNumberFormat="1" applyFont="1" applyBorder="1" applyAlignment="1">
      <alignment horizontal="center"/>
    </xf>
    <xf numFmtId="43" fontId="7" fillId="0" borderId="3" xfId="1" applyFont="1" applyBorder="1" applyAlignment="1">
      <alignment horizontal="right"/>
    </xf>
    <xf numFmtId="43" fontId="3" fillId="0" borderId="3" xfId="1" applyFont="1" applyBorder="1" applyAlignment="1">
      <alignment horizontal="right"/>
    </xf>
    <xf numFmtId="0" fontId="7" fillId="0" borderId="21" xfId="0" applyFont="1" applyBorder="1"/>
    <xf numFmtId="0" fontId="3" fillId="0" borderId="21" xfId="0" applyFont="1" applyBorder="1"/>
    <xf numFmtId="14" fontId="5" fillId="5" borderId="0" xfId="0" applyNumberFormat="1" applyFont="1" applyFill="1" applyAlignment="1">
      <alignment horizontal="center"/>
    </xf>
    <xf numFmtId="0" fontId="5" fillId="5" borderId="0" xfId="0" applyFont="1" applyFill="1" applyAlignment="1">
      <alignment horizontal="center"/>
    </xf>
    <xf numFmtId="0" fontId="5" fillId="5" borderId="0" xfId="0" applyFont="1" applyFill="1"/>
    <xf numFmtId="4" fontId="5" fillId="5" borderId="0" xfId="0" applyNumberFormat="1" applyFont="1" applyFill="1" applyAlignment="1">
      <alignment horizontal="right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8" xfId="0" applyFont="1" applyBorder="1" applyAlignment="1">
      <alignment horizontal="center"/>
    </xf>
    <xf numFmtId="0" fontId="4" fillId="4" borderId="18" xfId="0" applyFont="1" applyFill="1" applyBorder="1" applyAlignment="1">
      <alignment horizontal="center"/>
    </xf>
    <xf numFmtId="0" fontId="4" fillId="4" borderId="19" xfId="0" applyFont="1" applyFill="1" applyBorder="1" applyAlignment="1">
      <alignment horizontal="center"/>
    </xf>
    <xf numFmtId="0" fontId="4" fillId="4" borderId="20" xfId="0" applyFont="1" applyFill="1" applyBorder="1" applyAlignment="1">
      <alignment horizontal="center"/>
    </xf>
    <xf numFmtId="14" fontId="8" fillId="0" borderId="3" xfId="0" applyNumberFormat="1" applyFont="1" applyBorder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5"/>
  <sheetViews>
    <sheetView tabSelected="1" zoomScaleNormal="100" workbookViewId="0">
      <selection activeCell="F22" sqref="F22"/>
    </sheetView>
  </sheetViews>
  <sheetFormatPr defaultRowHeight="12.75" x14ac:dyDescent="0.2"/>
  <cols>
    <col min="1" max="1" width="20.28515625" customWidth="1"/>
    <col min="2" max="2" width="13.140625" customWidth="1"/>
    <col min="3" max="3" width="13.28515625" style="4" customWidth="1"/>
    <col min="4" max="4" width="21.140625" style="2" bestFit="1" customWidth="1"/>
    <col min="5" max="5" width="12.5703125" style="2" bestFit="1" customWidth="1"/>
    <col min="6" max="6" width="14.42578125" style="2" customWidth="1"/>
    <col min="7" max="7" width="30.140625" style="5" customWidth="1"/>
    <col min="8" max="8" width="21.42578125" style="6" customWidth="1"/>
    <col min="9" max="9" width="38.7109375" customWidth="1"/>
    <col min="10" max="10" width="11.42578125" style="3" customWidth="1"/>
    <col min="11" max="11" width="11.140625" style="3" customWidth="1"/>
    <col min="12" max="12" width="11" style="3" customWidth="1"/>
    <col min="13" max="13" width="15.140625" style="3" customWidth="1"/>
    <col min="14" max="14" width="14.42578125" style="3" customWidth="1"/>
    <col min="15" max="15" width="9.140625" style="2" customWidth="1"/>
    <col min="16" max="16" width="15.85546875" customWidth="1"/>
  </cols>
  <sheetData>
    <row r="1" spans="1:16" ht="21.75" customHeight="1" x14ac:dyDescent="0.3">
      <c r="A1" s="44" t="s">
        <v>17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6"/>
    </row>
    <row r="2" spans="1:16" ht="21.75" customHeight="1" x14ac:dyDescent="0.25">
      <c r="A2" s="47" t="s">
        <v>20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9"/>
    </row>
    <row r="3" spans="1:16" ht="21.75" customHeight="1" thickBot="1" x14ac:dyDescent="0.3">
      <c r="A3" s="47" t="s">
        <v>23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9"/>
    </row>
    <row r="4" spans="1:16" ht="21.75" customHeight="1" thickBot="1" x14ac:dyDescent="0.3">
      <c r="A4" s="50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2"/>
    </row>
    <row r="5" spans="1:16" ht="21.75" customHeight="1" x14ac:dyDescent="0.2">
      <c r="A5" s="16" t="s">
        <v>18</v>
      </c>
      <c r="B5" s="17" t="s">
        <v>1</v>
      </c>
      <c r="C5" s="18" t="s">
        <v>2</v>
      </c>
      <c r="D5" s="17" t="s">
        <v>15</v>
      </c>
      <c r="E5" s="17" t="s">
        <v>3</v>
      </c>
      <c r="F5" s="17" t="s">
        <v>4</v>
      </c>
      <c r="G5" s="17" t="s">
        <v>5</v>
      </c>
      <c r="H5" s="17" t="s">
        <v>6</v>
      </c>
      <c r="I5" s="17" t="s">
        <v>7</v>
      </c>
      <c r="J5" s="19" t="s">
        <v>8</v>
      </c>
      <c r="K5" s="19" t="s">
        <v>9</v>
      </c>
      <c r="L5" s="19" t="s">
        <v>14</v>
      </c>
      <c r="M5" s="20" t="s">
        <v>10</v>
      </c>
      <c r="N5" s="20" t="s">
        <v>11</v>
      </c>
      <c r="O5" s="21" t="s">
        <v>12</v>
      </c>
      <c r="P5" s="22" t="s">
        <v>13</v>
      </c>
    </row>
    <row r="6" spans="1:16" ht="21.75" customHeight="1" x14ac:dyDescent="0.2">
      <c r="A6" s="7" t="s">
        <v>36</v>
      </c>
      <c r="B6" s="8" t="s">
        <v>19</v>
      </c>
      <c r="C6" s="9">
        <v>45013</v>
      </c>
      <c r="D6" s="23"/>
      <c r="E6" s="9">
        <v>45018</v>
      </c>
      <c r="F6" s="9"/>
      <c r="G6" s="10" t="s">
        <v>24</v>
      </c>
      <c r="H6" s="10" t="s">
        <v>25</v>
      </c>
      <c r="I6" s="11" t="s">
        <v>26</v>
      </c>
      <c r="J6" s="36">
        <v>211.73</v>
      </c>
      <c r="K6" s="36">
        <v>1</v>
      </c>
      <c r="L6" s="36">
        <v>0</v>
      </c>
      <c r="M6" s="36">
        <v>0</v>
      </c>
      <c r="N6" s="36">
        <f>J6+K6+L6-M6</f>
        <v>212.73</v>
      </c>
      <c r="O6" s="35">
        <v>12564</v>
      </c>
      <c r="P6" s="38"/>
    </row>
    <row r="7" spans="1:16" ht="21.75" customHeight="1" x14ac:dyDescent="0.2">
      <c r="A7" s="7" t="s">
        <v>22</v>
      </c>
      <c r="B7" s="8" t="s">
        <v>19</v>
      </c>
      <c r="C7" s="9">
        <v>45050</v>
      </c>
      <c r="D7" s="53" t="s">
        <v>29</v>
      </c>
      <c r="E7" s="9">
        <v>45091</v>
      </c>
      <c r="F7" s="9">
        <v>45091</v>
      </c>
      <c r="G7" s="10" t="s">
        <v>27</v>
      </c>
      <c r="H7" s="10" t="s">
        <v>21</v>
      </c>
      <c r="I7" s="11" t="s">
        <v>30</v>
      </c>
      <c r="J7" s="36">
        <v>1798.2</v>
      </c>
      <c r="K7" s="36">
        <v>89.05</v>
      </c>
      <c r="L7" s="36">
        <v>0</v>
      </c>
      <c r="M7" s="36">
        <v>0</v>
      </c>
      <c r="N7" s="36">
        <f t="shared" ref="N7:N14" si="0">J7+K7+L7-M7</f>
        <v>1887.25</v>
      </c>
      <c r="O7" s="35">
        <v>12564</v>
      </c>
      <c r="P7" s="38"/>
    </row>
    <row r="8" spans="1:16" ht="21.75" customHeight="1" x14ac:dyDescent="0.2">
      <c r="A8" s="7" t="s">
        <v>22</v>
      </c>
      <c r="B8" s="8" t="s">
        <v>19</v>
      </c>
      <c r="C8" s="9"/>
      <c r="D8" s="23"/>
      <c r="E8" s="9"/>
      <c r="F8" s="9"/>
      <c r="G8" s="10" t="s">
        <v>28</v>
      </c>
      <c r="H8" s="10" t="s">
        <v>21</v>
      </c>
      <c r="I8" s="11" t="s">
        <v>30</v>
      </c>
      <c r="J8" s="36">
        <v>0</v>
      </c>
      <c r="K8" s="36">
        <v>0</v>
      </c>
      <c r="L8" s="36">
        <v>0</v>
      </c>
      <c r="M8" s="36">
        <v>0</v>
      </c>
      <c r="N8" s="36">
        <f>J8+K8+L8-M8</f>
        <v>0</v>
      </c>
      <c r="O8" s="35">
        <v>12564</v>
      </c>
      <c r="P8" s="38"/>
    </row>
    <row r="9" spans="1:16" ht="21.75" customHeight="1" x14ac:dyDescent="0.2">
      <c r="A9" s="7" t="s">
        <v>36</v>
      </c>
      <c r="B9" s="8" t="s">
        <v>19</v>
      </c>
      <c r="C9" s="9">
        <v>45056</v>
      </c>
      <c r="D9" s="23"/>
      <c r="E9" s="9">
        <v>45058</v>
      </c>
      <c r="F9" s="9"/>
      <c r="G9" s="10" t="s">
        <v>31</v>
      </c>
      <c r="H9" s="10" t="s">
        <v>25</v>
      </c>
      <c r="I9" s="11" t="s">
        <v>26</v>
      </c>
      <c r="J9" s="36">
        <v>84.02</v>
      </c>
      <c r="K9" s="36">
        <v>0</v>
      </c>
      <c r="L9" s="36">
        <v>0</v>
      </c>
      <c r="M9" s="36">
        <v>0</v>
      </c>
      <c r="N9" s="36">
        <f t="shared" si="0"/>
        <v>84.02</v>
      </c>
      <c r="O9" s="35">
        <v>12564</v>
      </c>
      <c r="P9" s="38"/>
    </row>
    <row r="10" spans="1:16" ht="21.75" customHeight="1" x14ac:dyDescent="0.2">
      <c r="A10" s="7" t="s">
        <v>36</v>
      </c>
      <c r="B10" s="8" t="s">
        <v>19</v>
      </c>
      <c r="C10" s="9">
        <v>45064</v>
      </c>
      <c r="D10" s="23"/>
      <c r="E10" s="9"/>
      <c r="F10" s="9">
        <v>45068</v>
      </c>
      <c r="G10" s="10" t="s">
        <v>32</v>
      </c>
      <c r="H10" s="10" t="s">
        <v>25</v>
      </c>
      <c r="I10" s="11" t="s">
        <v>26</v>
      </c>
      <c r="J10" s="36">
        <v>90.74</v>
      </c>
      <c r="K10" s="36">
        <v>0</v>
      </c>
      <c r="L10" s="36"/>
      <c r="M10" s="36"/>
      <c r="N10" s="36">
        <f t="shared" si="0"/>
        <v>90.74</v>
      </c>
      <c r="O10" s="35">
        <v>12564</v>
      </c>
      <c r="P10" s="38"/>
    </row>
    <row r="11" spans="1:16" ht="21.75" customHeight="1" x14ac:dyDescent="0.2">
      <c r="A11" s="7" t="s">
        <v>22</v>
      </c>
      <c r="B11" s="8" t="s">
        <v>19</v>
      </c>
      <c r="C11" s="9">
        <v>45065</v>
      </c>
      <c r="D11" s="23" t="s">
        <v>33</v>
      </c>
      <c r="E11" s="9">
        <v>45071</v>
      </c>
      <c r="F11" s="9"/>
      <c r="G11" s="10" t="s">
        <v>34</v>
      </c>
      <c r="H11" s="10" t="s">
        <v>21</v>
      </c>
      <c r="I11" s="11" t="s">
        <v>35</v>
      </c>
      <c r="J11" s="36">
        <v>2113.92</v>
      </c>
      <c r="K11" s="36">
        <v>69.42</v>
      </c>
      <c r="L11" s="36"/>
      <c r="M11" s="36"/>
      <c r="N11" s="36">
        <f t="shared" si="0"/>
        <v>2183.34</v>
      </c>
      <c r="O11" s="35">
        <v>12564</v>
      </c>
      <c r="P11" s="38"/>
    </row>
    <row r="12" spans="1:16" ht="21.75" customHeight="1" x14ac:dyDescent="0.2">
      <c r="A12" s="7" t="s">
        <v>36</v>
      </c>
      <c r="B12" s="8" t="s">
        <v>19</v>
      </c>
      <c r="C12" s="9">
        <v>45071</v>
      </c>
      <c r="D12" s="23"/>
      <c r="E12" s="9">
        <v>45075</v>
      </c>
      <c r="F12" s="9"/>
      <c r="G12" s="10" t="s">
        <v>31</v>
      </c>
      <c r="H12" s="10" t="s">
        <v>25</v>
      </c>
      <c r="I12" s="11" t="s">
        <v>26</v>
      </c>
      <c r="J12" s="36">
        <v>84.02</v>
      </c>
      <c r="K12" s="36">
        <v>0</v>
      </c>
      <c r="L12" s="36">
        <v>0</v>
      </c>
      <c r="M12" s="36">
        <v>0</v>
      </c>
      <c r="N12" s="36">
        <f t="shared" si="0"/>
        <v>84.02</v>
      </c>
      <c r="O12" s="35">
        <v>12564</v>
      </c>
      <c r="P12" s="38"/>
    </row>
    <row r="13" spans="1:16" ht="21.75" customHeight="1" x14ac:dyDescent="0.2">
      <c r="A13" s="7" t="s">
        <v>36</v>
      </c>
      <c r="B13" s="8" t="s">
        <v>19</v>
      </c>
      <c r="C13" s="9">
        <v>45071</v>
      </c>
      <c r="D13" s="23"/>
      <c r="E13" s="9"/>
      <c r="F13" s="9">
        <v>45076</v>
      </c>
      <c r="G13" s="10" t="s">
        <v>32</v>
      </c>
      <c r="H13" s="10" t="s">
        <v>25</v>
      </c>
      <c r="I13" s="11" t="s">
        <v>26</v>
      </c>
      <c r="J13" s="36">
        <v>90.83</v>
      </c>
      <c r="K13" s="36">
        <v>0</v>
      </c>
      <c r="L13" s="36">
        <v>0</v>
      </c>
      <c r="M13" s="36">
        <v>0</v>
      </c>
      <c r="N13" s="36">
        <f t="shared" si="0"/>
        <v>90.83</v>
      </c>
      <c r="O13" s="35">
        <v>12564</v>
      </c>
      <c r="P13" s="38"/>
    </row>
    <row r="14" spans="1:16" ht="21.75" customHeight="1" x14ac:dyDescent="0.25">
      <c r="A14" s="7"/>
      <c r="B14" s="8"/>
      <c r="C14" s="12"/>
      <c r="D14" s="13"/>
      <c r="E14" s="12"/>
      <c r="F14" s="12"/>
      <c r="G14" s="13"/>
      <c r="H14" s="13"/>
      <c r="I14" s="14"/>
      <c r="J14" s="37"/>
      <c r="K14" s="37"/>
      <c r="L14" s="37"/>
      <c r="M14" s="37"/>
      <c r="N14" s="36">
        <f t="shared" si="0"/>
        <v>0</v>
      </c>
      <c r="O14" s="35"/>
      <c r="P14" s="39"/>
    </row>
    <row r="15" spans="1:16" ht="21.75" customHeight="1" thickBot="1" x14ac:dyDescent="0.3">
      <c r="A15" s="25" t="s">
        <v>16</v>
      </c>
      <c r="B15" s="26"/>
      <c r="C15" s="40"/>
      <c r="D15" s="41"/>
      <c r="E15" s="41"/>
      <c r="F15" s="41"/>
      <c r="G15" s="42"/>
      <c r="H15" s="41"/>
      <c r="I15" s="42"/>
      <c r="J15" s="43"/>
      <c r="K15" s="43"/>
      <c r="L15" s="43"/>
      <c r="M15" s="43"/>
      <c r="N15" s="27">
        <f>SUM(N6:N14)</f>
        <v>4632.93</v>
      </c>
      <c r="O15" s="41"/>
      <c r="P15" s="28"/>
    </row>
    <row r="16" spans="1:16" ht="21.75" customHeight="1" thickBot="1" x14ac:dyDescent="0.3">
      <c r="A16" s="29" t="s">
        <v>0</v>
      </c>
      <c r="B16" s="30"/>
      <c r="C16" s="31"/>
      <c r="D16" s="32"/>
      <c r="E16" s="32"/>
      <c r="F16" s="32"/>
      <c r="G16" s="30"/>
      <c r="H16" s="32"/>
      <c r="I16" s="30"/>
      <c r="J16" s="33"/>
      <c r="K16" s="33"/>
      <c r="L16" s="33"/>
      <c r="M16" s="33"/>
      <c r="N16" s="33"/>
      <c r="O16" s="32"/>
      <c r="P16" s="34"/>
    </row>
    <row r="18" spans="1:15" x14ac:dyDescent="0.2">
      <c r="A18" s="1"/>
    </row>
    <row r="20" spans="1:15" x14ac:dyDescent="0.2">
      <c r="O20" s="24"/>
    </row>
    <row r="21" spans="1:15" x14ac:dyDescent="0.2">
      <c r="I21" s="3"/>
      <c r="M21" s="15"/>
      <c r="N21" s="24"/>
      <c r="O21"/>
    </row>
    <row r="22" spans="1:15" x14ac:dyDescent="0.2">
      <c r="I22" s="3"/>
      <c r="N22" s="2"/>
      <c r="O22"/>
    </row>
    <row r="23" spans="1:15" x14ac:dyDescent="0.2">
      <c r="I23" s="3"/>
      <c r="N23" s="2"/>
      <c r="O23"/>
    </row>
    <row r="24" spans="1:15" x14ac:dyDescent="0.2">
      <c r="I24" s="3"/>
      <c r="N24" s="2"/>
      <c r="O24"/>
    </row>
    <row r="25" spans="1:15" x14ac:dyDescent="0.2">
      <c r="I25" s="3"/>
      <c r="N25" s="2"/>
      <c r="O25"/>
    </row>
  </sheetData>
  <mergeCells count="4">
    <mergeCell ref="A1:P1"/>
    <mergeCell ref="A2:P2"/>
    <mergeCell ref="A3:P3"/>
    <mergeCell ref="A4:P4"/>
  </mergeCells>
  <pageMargins left="0.39370078740157477" right="0.39370078740157477" top="0.78740157480314954" bottom="0.59055118110236215" header="0.19685039370078738" footer="0.19685039370078738"/>
  <pageSetup paperSize="9" scale="51" orientation="landscape" r:id="rId1"/>
  <colBreaks count="1" manualBreakCount="1">
    <brk id="1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CROMT 2022</vt:lpstr>
      <vt:lpstr>'CROMT 2022'!Area_de_impressao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asantos</dc:creator>
  <cp:lastModifiedBy>HP</cp:lastModifiedBy>
  <cp:lastPrinted>2023-05-10T18:22:39Z</cp:lastPrinted>
  <dcterms:created xsi:type="dcterms:W3CDTF">2016-06-07T15:15:34Z</dcterms:created>
  <dcterms:modified xsi:type="dcterms:W3CDTF">2023-07-24T19:33:23Z</dcterms:modified>
</cp:coreProperties>
</file>