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Fi\Desktop\CESAR\SITE LAI - CROMT\2020\"/>
    </mc:Choice>
  </mc:AlternateContent>
  <bookViews>
    <workbookView xWindow="0" yWindow="0" windowWidth="20490" windowHeight="7755"/>
  </bookViews>
  <sheets>
    <sheet name="CROMT 2020" sheetId="7" r:id="rId1"/>
  </sheets>
  <definedNames>
    <definedName name="_xlnm._FilterDatabase" localSheetId="0" hidden="1">'CROMT 2020'!$I$3:$I$25</definedName>
    <definedName name="_xlnm.Print_Area" localSheetId="0">'CROMT 2020'!$A$1:$P$23</definedName>
  </definedNames>
  <calcPr calcId="152511"/>
</workbook>
</file>

<file path=xl/calcChain.xml><?xml version="1.0" encoding="utf-8"?>
<calcChain xmlns="http://schemas.openxmlformats.org/spreadsheetml/2006/main">
  <c r="N7" i="7" l="1"/>
  <c r="N8" i="7"/>
  <c r="N9" i="7"/>
  <c r="N10" i="7"/>
  <c r="N12" i="7"/>
  <c r="N13" i="7"/>
  <c r="N14" i="7"/>
  <c r="N15" i="7"/>
  <c r="N16" i="7"/>
  <c r="N17" i="7"/>
  <c r="N18" i="7"/>
  <c r="N19" i="7"/>
  <c r="N20" i="7"/>
  <c r="N6" i="7"/>
  <c r="N5" i="7" l="1"/>
  <c r="N21" i="7"/>
  <c r="N22" i="7" l="1"/>
</calcChain>
</file>

<file path=xl/sharedStrings.xml><?xml version="1.0" encoding="utf-8"?>
<sst xmlns="http://schemas.openxmlformats.org/spreadsheetml/2006/main" count="116" uniqueCount="73">
  <si>
    <t>Total Geral</t>
  </si>
  <si>
    <t>C.Custo</t>
  </si>
  <si>
    <t>Solicitante</t>
  </si>
  <si>
    <t>Emissão</t>
  </si>
  <si>
    <t>Embarque</t>
  </si>
  <si>
    <t>Retorno</t>
  </si>
  <si>
    <t>Descrição</t>
  </si>
  <si>
    <t>Prestador</t>
  </si>
  <si>
    <t>Passageiro</t>
  </si>
  <si>
    <t>Tarifa R$</t>
  </si>
  <si>
    <t>Taxas R$</t>
  </si>
  <si>
    <t>Desconto R$</t>
  </si>
  <si>
    <t>Total R$</t>
  </si>
  <si>
    <t>Fatura</t>
  </si>
  <si>
    <t>Observação</t>
  </si>
  <si>
    <t>Planilha de Vendas Aéreas</t>
  </si>
  <si>
    <t>CONSELHO REGIONAL DE ODONTOLOGIA DE MT</t>
  </si>
  <si>
    <t>C. Regional de MT</t>
  </si>
  <si>
    <t>Gerência</t>
  </si>
  <si>
    <t>Fee/RAV</t>
  </si>
  <si>
    <t>TKT / VERF</t>
  </si>
  <si>
    <t>Período de Emissão em: 12/2019 com pagamento da Fatura em 10/01/2020.</t>
  </si>
  <si>
    <t>DGBHST</t>
  </si>
  <si>
    <t>CHRISTIANNY  CARVALHO</t>
  </si>
  <si>
    <t>DJAAWJ</t>
  </si>
  <si>
    <t>CGB/GRU</t>
  </si>
  <si>
    <t xml:space="preserve">CGH/CGB </t>
  </si>
  <si>
    <t>LA 3922 LATAM</t>
  </si>
  <si>
    <t>GFLYSJ</t>
  </si>
  <si>
    <t>CGB/BSB</t>
  </si>
  <si>
    <t>VOO 2866 AZUL</t>
  </si>
  <si>
    <t>VOO 2433 AZUL</t>
  </si>
  <si>
    <t>JOÃO VITOR BRAGA</t>
  </si>
  <si>
    <t>BYTXAD</t>
  </si>
  <si>
    <t>BSB/CGB</t>
  </si>
  <si>
    <t>LA 32674 LATAM</t>
  </si>
  <si>
    <t>LGLD5T</t>
  </si>
  <si>
    <t>VOO 5814 AZUL</t>
  </si>
  <si>
    <t>ROBERTO MAIA DE ALMEIDA</t>
  </si>
  <si>
    <t>QPMLJN</t>
  </si>
  <si>
    <t>G3 1425 LATAM</t>
  </si>
  <si>
    <t>YMDZ2E</t>
  </si>
  <si>
    <t>VOO 5092 AZUL</t>
  </si>
  <si>
    <t>VOO 5091 AZUL</t>
  </si>
  <si>
    <t>SAMARA VALENCIO</t>
  </si>
  <si>
    <t>CGB/ GRU</t>
  </si>
  <si>
    <t>GRU/ CGB</t>
  </si>
  <si>
    <t>LOC 78610</t>
  </si>
  <si>
    <t>LOC78615</t>
  </si>
  <si>
    <t>VIAÇÃO NOVO</t>
  </si>
  <si>
    <t>FRANCISNEY FAGUNDES</t>
  </si>
  <si>
    <t>ROO/CGB</t>
  </si>
  <si>
    <t>CGB/ROO</t>
  </si>
  <si>
    <t>KUCDVL</t>
  </si>
  <si>
    <t>SNP/CGB</t>
  </si>
  <si>
    <t>CGB/SNP</t>
  </si>
  <si>
    <t>VIAÇÃO SATELITE</t>
  </si>
  <si>
    <t>NAYARA C.OLIVEIRA</t>
  </si>
  <si>
    <t>VIAÇÃO VERDE</t>
  </si>
  <si>
    <t>ALP 81775</t>
  </si>
  <si>
    <t>LOC 16253</t>
  </si>
  <si>
    <t>VIAÇÃO XAVANTE</t>
  </si>
  <si>
    <t>AMANDA C.O.DA CRUZ</t>
  </si>
  <si>
    <t>CGB/ BRG</t>
  </si>
  <si>
    <t>BRG / CGB</t>
  </si>
  <si>
    <t>VIAÇÃO GENESIS</t>
  </si>
  <si>
    <t>ALP 21848</t>
  </si>
  <si>
    <t>ALP 21849</t>
  </si>
  <si>
    <t>TGA / CGB</t>
  </si>
  <si>
    <t>VIAÇÃO JUINA</t>
  </si>
  <si>
    <t>GILMAR P. BATISTA</t>
  </si>
  <si>
    <t>GCGB/ TGA</t>
  </si>
  <si>
    <t xml:space="preserve">Total Cliente: Conselho Regional de Odontologia de Mato Grosso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</si>
</sst>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2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4B4B4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4" fontId="0" fillId="0" borderId="0" xfId="0" applyNumberFormat="1" applyAlignment="1">
      <alignment horizontal="right"/>
    </xf>
    <xf numFmtId="14" fontId="2" fillId="0" borderId="0" xfId="0" applyNumberFormat="1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7" fillId="0" borderId="14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14" fontId="8" fillId="4" borderId="5" xfId="0" applyNumberFormat="1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left" vertical="center"/>
    </xf>
    <xf numFmtId="4" fontId="7" fillId="0" borderId="5" xfId="0" applyNumberFormat="1" applyFont="1" applyBorder="1" applyAlignment="1">
      <alignment horizontal="right"/>
    </xf>
    <xf numFmtId="0" fontId="7" fillId="0" borderId="5" xfId="0" applyFont="1" applyBorder="1" applyAlignment="1">
      <alignment horizontal="center"/>
    </xf>
    <xf numFmtId="0" fontId="7" fillId="0" borderId="5" xfId="0" applyFont="1" applyBorder="1"/>
    <xf numFmtId="14" fontId="3" fillId="0" borderId="5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5" xfId="0" applyFont="1" applyBorder="1"/>
    <xf numFmtId="4" fontId="3" fillId="0" borderId="5" xfId="0" applyNumberFormat="1" applyFont="1" applyBorder="1" applyAlignment="1">
      <alignment horizontal="right"/>
    </xf>
    <xf numFmtId="0" fontId="9" fillId="3" borderId="12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14" fontId="9" fillId="3" borderId="1" xfId="0" applyNumberFormat="1" applyFont="1" applyFill="1" applyBorder="1" applyAlignment="1">
      <alignment horizontal="center" vertical="center"/>
    </xf>
    <xf numFmtId="4" fontId="9" fillId="3" borderId="1" xfId="0" applyNumberFormat="1" applyFont="1" applyFill="1" applyBorder="1" applyAlignment="1">
      <alignment horizontal="center" vertical="center"/>
    </xf>
    <xf numFmtId="4" fontId="9" fillId="3" borderId="1" xfId="0" applyNumberFormat="1" applyFont="1" applyFill="1" applyBorder="1" applyAlignment="1">
      <alignment horizontal="right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5" fillId="2" borderId="16" xfId="0" applyFont="1" applyFill="1" applyBorder="1"/>
    <xf numFmtId="0" fontId="5" fillId="2" borderId="3" xfId="0" applyFont="1" applyFill="1" applyBorder="1"/>
    <xf numFmtId="14" fontId="5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/>
    <xf numFmtId="4" fontId="5" fillId="2" borderId="0" xfId="0" applyNumberFormat="1" applyFont="1" applyFill="1" applyBorder="1" applyAlignment="1">
      <alignment horizontal="right"/>
    </xf>
    <xf numFmtId="4" fontId="5" fillId="2" borderId="20" xfId="0" applyNumberFormat="1" applyFont="1" applyFill="1" applyBorder="1" applyAlignment="1">
      <alignment horizontal="right"/>
    </xf>
    <xf numFmtId="0" fontId="5" fillId="2" borderId="10" xfId="0" applyFont="1" applyFill="1" applyBorder="1"/>
    <xf numFmtId="0" fontId="5" fillId="2" borderId="17" xfId="0" applyFont="1" applyFill="1" applyBorder="1"/>
    <xf numFmtId="0" fontId="5" fillId="2" borderId="18" xfId="0" applyFont="1" applyFill="1" applyBorder="1"/>
    <xf numFmtId="14" fontId="5" fillId="2" borderId="18" xfId="0" applyNumberFormat="1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4" fontId="5" fillId="2" borderId="18" xfId="0" applyNumberFormat="1" applyFont="1" applyFill="1" applyBorder="1" applyAlignment="1">
      <alignment horizontal="right"/>
    </xf>
    <xf numFmtId="0" fontId="5" fillId="2" borderId="19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abSelected="1" zoomScaleNormal="100" workbookViewId="0">
      <selection activeCell="O6" sqref="O6:O20"/>
    </sheetView>
  </sheetViews>
  <sheetFormatPr defaultRowHeight="12.75" x14ac:dyDescent="0.2"/>
  <cols>
    <col min="1" max="1" width="20.7109375" customWidth="1"/>
    <col min="2" max="2" width="13.140625" customWidth="1"/>
    <col min="3" max="3" width="13.28515625" style="4" customWidth="1"/>
    <col min="4" max="4" width="15.5703125" style="2" customWidth="1"/>
    <col min="5" max="5" width="15.140625" style="2" customWidth="1"/>
    <col min="6" max="6" width="14.42578125" style="2" customWidth="1"/>
    <col min="7" max="7" width="15" style="5" bestFit="1" customWidth="1"/>
    <col min="8" max="8" width="23.28515625" style="6" customWidth="1"/>
    <col min="9" max="9" width="39" customWidth="1"/>
    <col min="10" max="10" width="11.42578125" style="3" customWidth="1"/>
    <col min="11" max="11" width="11.140625" style="3" customWidth="1"/>
    <col min="12" max="12" width="11" style="3" customWidth="1"/>
    <col min="13" max="13" width="15.140625" style="3" customWidth="1"/>
    <col min="14" max="14" width="11.7109375" style="3" customWidth="1"/>
    <col min="15" max="15" width="10" style="2" customWidth="1"/>
    <col min="16" max="16" width="15.85546875" customWidth="1"/>
  </cols>
  <sheetData>
    <row r="1" spans="1:16" ht="20.25" x14ac:dyDescent="0.3">
      <c r="A1" s="7" t="s">
        <v>16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9"/>
    </row>
    <row r="2" spans="1:16" ht="18" x14ac:dyDescent="0.25">
      <c r="A2" s="10" t="s">
        <v>15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2"/>
    </row>
    <row r="3" spans="1:16" ht="18" x14ac:dyDescent="0.25">
      <c r="A3" s="13" t="s">
        <v>21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5"/>
    </row>
    <row r="4" spans="1:16" ht="15.75" x14ac:dyDescent="0.2">
      <c r="A4" s="28" t="s">
        <v>1</v>
      </c>
      <c r="B4" s="29" t="s">
        <v>2</v>
      </c>
      <c r="C4" s="30" t="s">
        <v>3</v>
      </c>
      <c r="D4" s="29" t="s">
        <v>20</v>
      </c>
      <c r="E4" s="29" t="s">
        <v>4</v>
      </c>
      <c r="F4" s="29" t="s">
        <v>5</v>
      </c>
      <c r="G4" s="29" t="s">
        <v>6</v>
      </c>
      <c r="H4" s="29" t="s">
        <v>7</v>
      </c>
      <c r="I4" s="29" t="s">
        <v>8</v>
      </c>
      <c r="J4" s="31" t="s">
        <v>9</v>
      </c>
      <c r="K4" s="31" t="s">
        <v>10</v>
      </c>
      <c r="L4" s="31" t="s">
        <v>19</v>
      </c>
      <c r="M4" s="32" t="s">
        <v>11</v>
      </c>
      <c r="N4" s="32" t="s">
        <v>12</v>
      </c>
      <c r="O4" s="33" t="s">
        <v>13</v>
      </c>
      <c r="P4" s="34" t="s">
        <v>14</v>
      </c>
    </row>
    <row r="5" spans="1:16" ht="14.25" x14ac:dyDescent="0.2">
      <c r="A5" s="16" t="s">
        <v>17</v>
      </c>
      <c r="B5" s="17" t="s">
        <v>18</v>
      </c>
      <c r="C5" s="18">
        <v>43815</v>
      </c>
      <c r="D5" s="19" t="s">
        <v>22</v>
      </c>
      <c r="E5" s="18">
        <v>43859</v>
      </c>
      <c r="F5" s="18"/>
      <c r="G5" s="19" t="s">
        <v>25</v>
      </c>
      <c r="H5" s="19" t="s">
        <v>31</v>
      </c>
      <c r="I5" s="20" t="s">
        <v>23</v>
      </c>
      <c r="J5" s="21">
        <v>170.01</v>
      </c>
      <c r="K5" s="21">
        <v>32.950000000000003</v>
      </c>
      <c r="L5" s="21">
        <v>40</v>
      </c>
      <c r="M5" s="21">
        <v>39.99</v>
      </c>
      <c r="N5" s="21">
        <f t="shared" ref="N5:N21" si="0">J5+K5+L5-M5</f>
        <v>202.96999999999997</v>
      </c>
      <c r="O5" s="22">
        <v>60613</v>
      </c>
      <c r="P5" s="23"/>
    </row>
    <row r="6" spans="1:16" ht="14.25" x14ac:dyDescent="0.2">
      <c r="A6" s="16" t="s">
        <v>17</v>
      </c>
      <c r="B6" s="17" t="s">
        <v>18</v>
      </c>
      <c r="C6" s="18">
        <v>43815</v>
      </c>
      <c r="D6" s="19" t="s">
        <v>24</v>
      </c>
      <c r="E6" s="18"/>
      <c r="F6" s="18">
        <v>43863</v>
      </c>
      <c r="G6" s="19" t="s">
        <v>26</v>
      </c>
      <c r="H6" s="19" t="s">
        <v>27</v>
      </c>
      <c r="I6" s="20" t="s">
        <v>23</v>
      </c>
      <c r="J6" s="21">
        <v>461.9</v>
      </c>
      <c r="K6" s="21">
        <v>32.950000000000003</v>
      </c>
      <c r="L6" s="21">
        <v>46.19</v>
      </c>
      <c r="M6" s="21">
        <v>46.18</v>
      </c>
      <c r="N6" s="21">
        <f t="shared" ref="N6:N20" si="1">J6+K6+L6-M6</f>
        <v>494.85999999999996</v>
      </c>
      <c r="O6" s="22">
        <v>60613</v>
      </c>
      <c r="P6" s="23"/>
    </row>
    <row r="7" spans="1:16" ht="14.25" x14ac:dyDescent="0.2">
      <c r="A7" s="16" t="s">
        <v>17</v>
      </c>
      <c r="B7" s="17" t="s">
        <v>18</v>
      </c>
      <c r="C7" s="18">
        <v>43815</v>
      </c>
      <c r="D7" s="19" t="s">
        <v>28</v>
      </c>
      <c r="E7" s="18">
        <v>43857</v>
      </c>
      <c r="F7" s="18"/>
      <c r="G7" s="19" t="s">
        <v>29</v>
      </c>
      <c r="H7" s="19" t="s">
        <v>30</v>
      </c>
      <c r="I7" s="20" t="s">
        <v>32</v>
      </c>
      <c r="J7" s="21">
        <v>229.41</v>
      </c>
      <c r="K7" s="21">
        <v>32.950000000000003</v>
      </c>
      <c r="L7" s="21">
        <v>40</v>
      </c>
      <c r="M7" s="21">
        <v>39.99</v>
      </c>
      <c r="N7" s="21">
        <f t="shared" ref="N7:N20" si="2">J7+K7+L7-M7</f>
        <v>262.37</v>
      </c>
      <c r="O7" s="22">
        <v>60613</v>
      </c>
      <c r="P7" s="23"/>
    </row>
    <row r="8" spans="1:16" ht="14.25" x14ac:dyDescent="0.2">
      <c r="A8" s="16" t="s">
        <v>17</v>
      </c>
      <c r="B8" s="17" t="s">
        <v>18</v>
      </c>
      <c r="C8" s="18">
        <v>43815</v>
      </c>
      <c r="D8" s="19" t="s">
        <v>33</v>
      </c>
      <c r="E8" s="18"/>
      <c r="F8" s="18">
        <v>43858</v>
      </c>
      <c r="G8" s="19" t="s">
        <v>34</v>
      </c>
      <c r="H8" s="19" t="s">
        <v>35</v>
      </c>
      <c r="I8" s="20" t="s">
        <v>32</v>
      </c>
      <c r="J8" s="21">
        <v>806.9</v>
      </c>
      <c r="K8" s="21">
        <v>80.69</v>
      </c>
      <c r="L8" s="21">
        <v>30.67</v>
      </c>
      <c r="M8" s="21">
        <v>80.680000000000007</v>
      </c>
      <c r="N8" s="21">
        <f t="shared" si="2"/>
        <v>837.57999999999993</v>
      </c>
      <c r="O8" s="22">
        <v>60613</v>
      </c>
      <c r="P8" s="23"/>
    </row>
    <row r="9" spans="1:16" ht="14.25" x14ac:dyDescent="0.2">
      <c r="A9" s="16" t="s">
        <v>17</v>
      </c>
      <c r="B9" s="17" t="s">
        <v>18</v>
      </c>
      <c r="C9" s="18">
        <v>43818</v>
      </c>
      <c r="D9" s="19" t="s">
        <v>36</v>
      </c>
      <c r="E9" s="18"/>
      <c r="F9" s="18">
        <v>43862</v>
      </c>
      <c r="G9" s="19" t="s">
        <v>26</v>
      </c>
      <c r="H9" s="19" t="s">
        <v>37</v>
      </c>
      <c r="I9" s="20" t="s">
        <v>38</v>
      </c>
      <c r="J9" s="21">
        <v>486.41</v>
      </c>
      <c r="K9" s="21">
        <v>32.950000000000003</v>
      </c>
      <c r="L9" s="21">
        <v>43.64</v>
      </c>
      <c r="M9" s="21">
        <v>43.63</v>
      </c>
      <c r="N9" s="21">
        <f t="shared" si="2"/>
        <v>519.37</v>
      </c>
      <c r="O9" s="22">
        <v>60613</v>
      </c>
      <c r="P9" s="23"/>
    </row>
    <row r="10" spans="1:16" ht="14.25" x14ac:dyDescent="0.2">
      <c r="A10" s="16" t="s">
        <v>17</v>
      </c>
      <c r="B10" s="17" t="s">
        <v>18</v>
      </c>
      <c r="C10" s="18">
        <v>43819</v>
      </c>
      <c r="D10" s="19" t="s">
        <v>39</v>
      </c>
      <c r="E10" s="18">
        <v>43858</v>
      </c>
      <c r="F10" s="18"/>
      <c r="G10" s="19" t="s">
        <v>25</v>
      </c>
      <c r="H10" s="19" t="s">
        <v>40</v>
      </c>
      <c r="I10" s="20" t="s">
        <v>38</v>
      </c>
      <c r="J10" s="21">
        <v>188.9</v>
      </c>
      <c r="K10" s="21">
        <v>32.950000000000003</v>
      </c>
      <c r="L10" s="21">
        <v>40</v>
      </c>
      <c r="M10" s="21">
        <v>39.99</v>
      </c>
      <c r="N10" s="21">
        <f t="shared" si="2"/>
        <v>221.86</v>
      </c>
      <c r="O10" s="22">
        <v>60613</v>
      </c>
      <c r="P10" s="23"/>
    </row>
    <row r="11" spans="1:16" ht="14.25" x14ac:dyDescent="0.2">
      <c r="A11" s="16" t="s">
        <v>17</v>
      </c>
      <c r="B11" s="17" t="s">
        <v>18</v>
      </c>
      <c r="C11" s="18">
        <v>43810</v>
      </c>
      <c r="D11" s="19" t="s">
        <v>41</v>
      </c>
      <c r="E11" s="18">
        <v>43857</v>
      </c>
      <c r="F11" s="18"/>
      <c r="G11" s="19" t="s">
        <v>45</v>
      </c>
      <c r="H11" s="19" t="s">
        <v>42</v>
      </c>
      <c r="I11" s="20" t="s">
        <v>44</v>
      </c>
      <c r="J11" s="21"/>
      <c r="K11" s="21"/>
      <c r="L11" s="21"/>
      <c r="M11" s="21"/>
      <c r="N11" s="21"/>
      <c r="O11" s="22">
        <v>60613</v>
      </c>
      <c r="P11" s="23"/>
    </row>
    <row r="12" spans="1:16" ht="14.25" x14ac:dyDescent="0.2">
      <c r="A12" s="16" t="s">
        <v>17</v>
      </c>
      <c r="B12" s="17" t="s">
        <v>18</v>
      </c>
      <c r="C12" s="18">
        <v>43810</v>
      </c>
      <c r="D12" s="19" t="s">
        <v>41</v>
      </c>
      <c r="E12" s="18"/>
      <c r="F12" s="18">
        <v>43868</v>
      </c>
      <c r="G12" s="19" t="s">
        <v>46</v>
      </c>
      <c r="H12" s="19" t="s">
        <v>43</v>
      </c>
      <c r="I12" s="20" t="s">
        <v>44</v>
      </c>
      <c r="J12" s="21">
        <v>699.52</v>
      </c>
      <c r="K12" s="21">
        <v>64.64</v>
      </c>
      <c r="L12" s="21">
        <v>62.35</v>
      </c>
      <c r="M12" s="21">
        <v>62.34</v>
      </c>
      <c r="N12" s="21">
        <f t="shared" si="2"/>
        <v>764.17</v>
      </c>
      <c r="O12" s="22">
        <v>60613</v>
      </c>
      <c r="P12" s="23"/>
    </row>
    <row r="13" spans="1:16" ht="14.25" x14ac:dyDescent="0.2">
      <c r="A13" s="16" t="s">
        <v>17</v>
      </c>
      <c r="B13" s="17" t="s">
        <v>18</v>
      </c>
      <c r="C13" s="18">
        <v>43804</v>
      </c>
      <c r="D13" s="19" t="s">
        <v>47</v>
      </c>
      <c r="E13" s="18">
        <v>43814</v>
      </c>
      <c r="F13" s="18"/>
      <c r="G13" s="19" t="s">
        <v>51</v>
      </c>
      <c r="H13" s="19" t="s">
        <v>49</v>
      </c>
      <c r="I13" s="20" t="s">
        <v>50</v>
      </c>
      <c r="J13" s="21">
        <v>66.67</v>
      </c>
      <c r="K13" s="21">
        <v>0</v>
      </c>
      <c r="L13" s="21">
        <v>0</v>
      </c>
      <c r="M13" s="21">
        <v>0</v>
      </c>
      <c r="N13" s="21">
        <f t="shared" si="2"/>
        <v>66.67</v>
      </c>
      <c r="O13" s="22">
        <v>60613</v>
      </c>
      <c r="P13" s="23"/>
    </row>
    <row r="14" spans="1:16" ht="14.25" x14ac:dyDescent="0.2">
      <c r="A14" s="16" t="s">
        <v>17</v>
      </c>
      <c r="B14" s="17" t="s">
        <v>18</v>
      </c>
      <c r="C14" s="18">
        <v>43804</v>
      </c>
      <c r="D14" s="19" t="s">
        <v>48</v>
      </c>
      <c r="E14" s="18"/>
      <c r="F14" s="18">
        <v>43819</v>
      </c>
      <c r="G14" s="19" t="s">
        <v>52</v>
      </c>
      <c r="H14" s="19" t="s">
        <v>49</v>
      </c>
      <c r="I14" s="20" t="s">
        <v>50</v>
      </c>
      <c r="J14" s="21">
        <v>66.67</v>
      </c>
      <c r="K14" s="21">
        <v>0</v>
      </c>
      <c r="L14" s="21">
        <v>0</v>
      </c>
      <c r="M14" s="21">
        <v>0</v>
      </c>
      <c r="N14" s="21">
        <f t="shared" si="2"/>
        <v>66.67</v>
      </c>
      <c r="O14" s="22">
        <v>60613</v>
      </c>
      <c r="P14" s="23"/>
    </row>
    <row r="15" spans="1:16" ht="14.25" x14ac:dyDescent="0.2">
      <c r="A15" s="16" t="s">
        <v>17</v>
      </c>
      <c r="B15" s="17" t="s">
        <v>18</v>
      </c>
      <c r="C15" s="18">
        <v>43804</v>
      </c>
      <c r="D15" s="19">
        <v>5327776</v>
      </c>
      <c r="E15" s="18">
        <v>43814</v>
      </c>
      <c r="F15" s="18"/>
      <c r="G15" s="19" t="s">
        <v>54</v>
      </c>
      <c r="H15" s="19" t="s">
        <v>56</v>
      </c>
      <c r="I15" s="20" t="s">
        <v>57</v>
      </c>
      <c r="J15" s="21">
        <v>128.6</v>
      </c>
      <c r="K15" s="21">
        <v>0</v>
      </c>
      <c r="L15" s="21">
        <v>0</v>
      </c>
      <c r="M15" s="21">
        <v>0</v>
      </c>
      <c r="N15" s="21">
        <f t="shared" si="2"/>
        <v>128.6</v>
      </c>
      <c r="O15" s="22">
        <v>60613</v>
      </c>
      <c r="P15" s="23"/>
    </row>
    <row r="16" spans="1:16" ht="14.25" x14ac:dyDescent="0.2">
      <c r="A16" s="16" t="s">
        <v>17</v>
      </c>
      <c r="B16" s="17" t="s">
        <v>18</v>
      </c>
      <c r="C16" s="18">
        <v>43804</v>
      </c>
      <c r="D16" s="19" t="s">
        <v>53</v>
      </c>
      <c r="E16" s="18"/>
      <c r="F16" s="18">
        <v>43820</v>
      </c>
      <c r="G16" s="19" t="s">
        <v>55</v>
      </c>
      <c r="H16" s="19" t="s">
        <v>58</v>
      </c>
      <c r="I16" s="20" t="s">
        <v>57</v>
      </c>
      <c r="J16" s="21">
        <v>128.6</v>
      </c>
      <c r="K16" s="21">
        <v>0</v>
      </c>
      <c r="L16" s="21">
        <v>0</v>
      </c>
      <c r="M16" s="21">
        <v>0</v>
      </c>
      <c r="N16" s="21">
        <f t="shared" si="2"/>
        <v>128.6</v>
      </c>
      <c r="O16" s="22">
        <v>60613</v>
      </c>
      <c r="P16" s="23"/>
    </row>
    <row r="17" spans="1:16" ht="14.25" x14ac:dyDescent="0.2">
      <c r="A17" s="16" t="s">
        <v>17</v>
      </c>
      <c r="B17" s="17" t="s">
        <v>18</v>
      </c>
      <c r="C17" s="18">
        <v>43804</v>
      </c>
      <c r="D17" s="19" t="s">
        <v>59</v>
      </c>
      <c r="E17" s="18">
        <v>43814</v>
      </c>
      <c r="F17" s="18"/>
      <c r="G17" s="19" t="s">
        <v>64</v>
      </c>
      <c r="H17" s="19" t="s">
        <v>61</v>
      </c>
      <c r="I17" s="20" t="s">
        <v>62</v>
      </c>
      <c r="J17" s="21">
        <v>120</v>
      </c>
      <c r="K17" s="21">
        <v>0</v>
      </c>
      <c r="L17" s="21">
        <v>0</v>
      </c>
      <c r="M17" s="21">
        <v>0</v>
      </c>
      <c r="N17" s="21">
        <f t="shared" si="2"/>
        <v>120</v>
      </c>
      <c r="O17" s="22">
        <v>60613</v>
      </c>
      <c r="P17" s="23"/>
    </row>
    <row r="18" spans="1:16" ht="14.25" x14ac:dyDescent="0.2">
      <c r="A18" s="16" t="s">
        <v>17</v>
      </c>
      <c r="B18" s="17" t="s">
        <v>18</v>
      </c>
      <c r="C18" s="18">
        <v>43804</v>
      </c>
      <c r="D18" s="19" t="s">
        <v>60</v>
      </c>
      <c r="E18" s="18"/>
      <c r="F18" s="18">
        <v>43820</v>
      </c>
      <c r="G18" s="19" t="s">
        <v>63</v>
      </c>
      <c r="H18" s="19" t="s">
        <v>65</v>
      </c>
      <c r="I18" s="20" t="s">
        <v>62</v>
      </c>
      <c r="J18" s="21">
        <v>120</v>
      </c>
      <c r="K18" s="21">
        <v>0</v>
      </c>
      <c r="L18" s="21">
        <v>0</v>
      </c>
      <c r="M18" s="21">
        <v>0</v>
      </c>
      <c r="N18" s="21">
        <f t="shared" si="2"/>
        <v>120</v>
      </c>
      <c r="O18" s="22">
        <v>60613</v>
      </c>
      <c r="P18" s="23"/>
    </row>
    <row r="19" spans="1:16" ht="14.25" x14ac:dyDescent="0.2">
      <c r="A19" s="16" t="s">
        <v>17</v>
      </c>
      <c r="B19" s="17" t="s">
        <v>18</v>
      </c>
      <c r="C19" s="18">
        <v>43804</v>
      </c>
      <c r="D19" s="19" t="s">
        <v>66</v>
      </c>
      <c r="E19" s="18">
        <v>43814</v>
      </c>
      <c r="F19" s="18"/>
      <c r="G19" s="19" t="s">
        <v>68</v>
      </c>
      <c r="H19" s="19" t="s">
        <v>69</v>
      </c>
      <c r="I19" s="20" t="s">
        <v>70</v>
      </c>
      <c r="J19" s="21">
        <v>58.11</v>
      </c>
      <c r="K19" s="21">
        <v>0</v>
      </c>
      <c r="L19" s="21">
        <v>0</v>
      </c>
      <c r="M19" s="21">
        <v>0</v>
      </c>
      <c r="N19" s="21">
        <f t="shared" si="2"/>
        <v>58.11</v>
      </c>
      <c r="O19" s="22">
        <v>60613</v>
      </c>
      <c r="P19" s="23"/>
    </row>
    <row r="20" spans="1:16" ht="14.25" x14ac:dyDescent="0.2">
      <c r="A20" s="16" t="s">
        <v>17</v>
      </c>
      <c r="B20" s="17" t="s">
        <v>18</v>
      </c>
      <c r="C20" s="18">
        <v>43804</v>
      </c>
      <c r="D20" s="19" t="s">
        <v>67</v>
      </c>
      <c r="E20" s="18"/>
      <c r="F20" s="18">
        <v>43831</v>
      </c>
      <c r="G20" s="19" t="s">
        <v>71</v>
      </c>
      <c r="H20" s="19" t="s">
        <v>69</v>
      </c>
      <c r="I20" s="20" t="s">
        <v>70</v>
      </c>
      <c r="J20" s="21">
        <v>58.11</v>
      </c>
      <c r="K20" s="21">
        <v>0</v>
      </c>
      <c r="L20" s="21">
        <v>0</v>
      </c>
      <c r="M20" s="21">
        <v>0</v>
      </c>
      <c r="N20" s="21">
        <f t="shared" si="2"/>
        <v>58.11</v>
      </c>
      <c r="O20" s="22">
        <v>60613</v>
      </c>
      <c r="P20" s="23"/>
    </row>
    <row r="21" spans="1:16" ht="15" x14ac:dyDescent="0.25">
      <c r="A21" s="16"/>
      <c r="B21" s="17"/>
      <c r="C21" s="24"/>
      <c r="D21" s="25"/>
      <c r="E21" s="24"/>
      <c r="F21" s="24"/>
      <c r="G21" s="25"/>
      <c r="H21" s="25"/>
      <c r="I21" s="26"/>
      <c r="J21" s="27"/>
      <c r="K21" s="27"/>
      <c r="L21" s="27"/>
      <c r="M21" s="27"/>
      <c r="N21" s="21">
        <f t="shared" si="0"/>
        <v>0</v>
      </c>
      <c r="O21" s="25"/>
      <c r="P21" s="26"/>
    </row>
    <row r="22" spans="1:16" ht="16.5" thickBot="1" x14ac:dyDescent="0.3">
      <c r="A22" s="35" t="s">
        <v>72</v>
      </c>
      <c r="B22" s="36"/>
      <c r="C22" s="37"/>
      <c r="D22" s="38"/>
      <c r="E22" s="38"/>
      <c r="F22" s="38"/>
      <c r="G22" s="39"/>
      <c r="H22" s="38"/>
      <c r="I22" s="39"/>
      <c r="J22" s="40"/>
      <c r="K22" s="40"/>
      <c r="L22" s="40"/>
      <c r="M22" s="40"/>
      <c r="N22" s="41">
        <f>SUM(N5:N21)</f>
        <v>4049.94</v>
      </c>
      <c r="O22" s="38"/>
      <c r="P22" s="42"/>
    </row>
    <row r="23" spans="1:16" ht="16.5" thickBot="1" x14ac:dyDescent="0.3">
      <c r="A23" s="43" t="s">
        <v>0</v>
      </c>
      <c r="B23" s="44"/>
      <c r="C23" s="45"/>
      <c r="D23" s="46"/>
      <c r="E23" s="46"/>
      <c r="F23" s="46"/>
      <c r="G23" s="44"/>
      <c r="H23" s="46"/>
      <c r="I23" s="44"/>
      <c r="J23" s="47"/>
      <c r="K23" s="47"/>
      <c r="L23" s="47"/>
      <c r="M23" s="47"/>
      <c r="N23" s="47"/>
      <c r="O23" s="46"/>
      <c r="P23" s="48"/>
    </row>
    <row r="25" spans="1:16" x14ac:dyDescent="0.2">
      <c r="A25" s="1"/>
    </row>
  </sheetData>
  <mergeCells count="3">
    <mergeCell ref="A1:P1"/>
    <mergeCell ref="A2:P2"/>
    <mergeCell ref="A3:P3"/>
  </mergeCells>
  <pageMargins left="0.39370078740157477" right="0.39370078740157477" top="0.78740157480314954" bottom="0.59055118110236215" header="0.19685039370078738" footer="0.19685039370078738"/>
  <pageSetup paperSize="9" scale="52" orientation="landscape" r:id="rId1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CROMT 2020</vt:lpstr>
      <vt:lpstr>'CROMT 2020'!Area_de_impressao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asantos</dc:creator>
  <cp:lastModifiedBy>Fi</cp:lastModifiedBy>
  <cp:lastPrinted>2017-09-15T16:33:37Z</cp:lastPrinted>
  <dcterms:created xsi:type="dcterms:W3CDTF">2016-06-07T15:15:34Z</dcterms:created>
  <dcterms:modified xsi:type="dcterms:W3CDTF">2020-02-17T14:21:25Z</dcterms:modified>
</cp:coreProperties>
</file>